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D12" i="2" l="1"/>
  <c r="C12" i="2"/>
  <c r="B12" i="2"/>
  <c r="D4" i="2"/>
  <c r="C4" i="2"/>
  <c r="B4" i="2"/>
  <c r="C3" i="2" l="1"/>
  <c r="B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<sst xmlns="http://schemas.openxmlformats.org/spreadsheetml/2006/main" count="27" uniqueCount="27">
  <si>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</si>
  <si>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</si>
  <si>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</si>
  <si>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</si>
  <si>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</si>
  <si>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</si>
  <si>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</si>
  <si>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</si>
  <si>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</si>
  <si>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</si>
  <si>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</si>
  <si>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</si>
  <si>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</si>
  <si>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</si>
  <si>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</si>
  <si>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</si>
  <si>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</si>
  <si>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</si>
  <si>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</si>
  <si>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</si>
  <si>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</si>
  <si>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</si>
  <si>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</si>
  <si>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</si>
  <si>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</si>
  <si>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</si>
  <si>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SEGURIDAD SOCIAL DEL ESTADO DE GUANAJUATO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</si>
</sst>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37435524852</v>
      </c>
      <c r="C3" s="8">
        <f t="shared" ref="C3:F3" si="0">C4+C12</f>
        <v>183706349489</v>
      </c>
      <c r="D3" s="8">
        <f t="shared" si="0"/>
        <v>183690859627</v>
      </c>
      <c r="E3" s="8">
        <f t="shared" si="0"/>
        <v>37451014712</v>
      </c>
      <c r="F3" s="8">
        <f t="shared" si="0"/>
        <v>15489861</v>
      </c>
    </row>
    <row r="4" spans="1:6" x14ac:dyDescent="0.2">
      <c r="A4" s="5" t="s">
        <v>4</v>
      </c>
      <c r="B4" s="8">
        <f>SUM(B5:B11)</f>
        <v>6577638011</v>
      </c>
      <c r="C4" s="8">
        <f>SUM(C5:C11)</f>
        <v>182724097481</v>
      </c>
      <c r="D4" s="8">
        <f>SUM(D5:D11)</f>
        <v>182348924311</v>
      </c>
      <c r="E4" s="8">
        <f>SUM(E5:E11)</f>
        <v>6952811179</v>
      </c>
      <c r="F4" s="8">
        <f>SUM(F5:F11)</f>
        <v>375173169</v>
      </c>
    </row>
    <row r="5" spans="1:6" x14ac:dyDescent="0.2">
      <c r="A5" s="6" t="s">
        <v>5</v>
      </c>
      <c r="B5" s="9">
        <v>1272087195</v>
      </c>
      <c r="C5" s="9">
        <v>176694516289</v>
      </c>
      <c r="D5" s="9">
        <v>176445248086</v>
      </c>
      <c r="E5" s="9">
        <v>1521355398</v>
      </c>
      <c r="F5" s="9">
        <v>249268204</v>
      </c>
    </row>
    <row r="6" spans="1:6" x14ac:dyDescent="0.2">
      <c r="A6" s="6" t="s">
        <v>6</v>
      </c>
      <c r="B6" s="9">
        <v>3766381153</v>
      </c>
      <c r="C6" s="9">
        <v>3476533806</v>
      </c>
      <c r="D6" s="9">
        <v>3362055387</v>
      </c>
      <c r="E6" s="9">
        <v>3880859572</v>
      </c>
      <c r="F6" s="9">
        <v>114478419</v>
      </c>
    </row>
    <row r="7" spans="1:6" x14ac:dyDescent="0.2">
      <c r="A7" s="6" t="s">
        <v>7</v>
      </c>
      <c r="B7" s="9">
        <v>29788243</v>
      </c>
      <c r="C7" s="9">
        <v>102377962</v>
      </c>
      <c r="D7" s="9">
        <v>25362583</v>
      </c>
      <c r="E7" s="9">
        <v>106803621</v>
      </c>
      <c r="F7" s="9">
        <v>77015378</v>
      </c>
    </row>
    <row r="8" spans="1:6" x14ac:dyDescent="0.2">
      <c r="A8" s="6" t="s">
        <v>1</v>
      </c>
      <c r="B8" s="9">
        <v>1458218745</v>
      </c>
      <c r="C8" s="9">
        <v>2430974785</v>
      </c>
      <c r="D8" s="9">
        <v>2492708013</v>
      </c>
      <c r="E8" s="9">
        <v>1396485516</v>
      </c>
      <c r="F8" s="9">
        <v>-61733228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">
      <c r="A10" s="6" t="s">
        <v>8</v>
      </c>
      <c r="B10" s="9">
        <v>-7424393</v>
      </c>
      <c r="C10" s="9">
        <v>19539561</v>
      </c>
      <c r="D10" s="9">
        <v>23388254</v>
      </c>
      <c r="E10" s="9">
        <v>-11273086</v>
      </c>
      <c r="F10" s="9">
        <v>-3848694</v>
      </c>
    </row>
    <row r="11" spans="1:6" x14ac:dyDescent="0.2">
      <c r="A11" s="6" t="s">
        <v>9</v>
      </c>
      <c r="B11" s="9">
        <v>58587068</v>
      </c>
      <c r="C11" s="9">
        <v>155078</v>
      </c>
      <c r="D11" s="9">
        <v>161988</v>
      </c>
      <c r="E11" s="9">
        <v>58580158</v>
      </c>
      <c r="F11" s="9">
        <v>-6910</v>
      </c>
    </row>
    <row r="12" spans="1:6" x14ac:dyDescent="0.2">
      <c r="A12" s="5" t="s">
        <v>10</v>
      </c>
      <c r="B12" s="8">
        <f>SUM(B13:B21)</f>
        <v>30857886841</v>
      </c>
      <c r="C12" s="8">
        <f>SUM(C13:C21)</f>
        <v>982252008</v>
      </c>
      <c r="D12" s="8">
        <f>SUM(D13:D21)</f>
        <v>1341935316</v>
      </c>
      <c r="E12" s="8">
        <f>SUM(E13:E21)</f>
        <v>30498203533</v>
      </c>
      <c r="F12" s="8">
        <f>SUM(F13:F21)</f>
        <v>-359683308</v>
      </c>
    </row>
    <row r="13" spans="1:6" x14ac:dyDescent="0.2">
      <c r="A13" s="6" t="s">
        <v>11</v>
      </c>
      <c r="B13" s="9">
        <v>24414732527</v>
      </c>
      <c r="C13" s="9">
        <v>791621431</v>
      </c>
      <c r="D13" s="9">
        <v>1115797271</v>
      </c>
      <c r="E13" s="9">
        <v>24090556687</v>
      </c>
      <c r="F13" s="9">
        <v>-324175840</v>
      </c>
    </row>
    <row r="14" spans="1:6" x14ac:dyDescent="0.2">
      <c r="A14" s="6" t="s">
        <v>12</v>
      </c>
      <c r="B14" s="10">
        <v>5303240473</v>
      </c>
      <c r="C14" s="10">
        <v>177779466</v>
      </c>
      <c r="D14" s="10">
        <v>200160777</v>
      </c>
      <c r="E14" s="10">
        <v>5280859162</v>
      </c>
      <c r="F14" s="10">
        <v>-22381311</v>
      </c>
    </row>
    <row r="15" spans="1:6" x14ac:dyDescent="0.2">
      <c r="A15" s="6" t="s">
        <v>13</v>
      </c>
      <c r="B15" s="10">
        <v>1340805599</v>
      </c>
      <c r="C15" s="10">
        <v>1441905</v>
      </c>
      <c r="D15" s="10">
        <v>0</v>
      </c>
      <c r="E15" s="10">
        <v>1342247504</v>
      </c>
      <c r="F15" s="10">
        <v>1441905</v>
      </c>
    </row>
    <row r="16" spans="1:6" x14ac:dyDescent="0.2">
      <c r="A16" s="6" t="s">
        <v>14</v>
      </c>
      <c r="B16" s="9">
        <v>349959152</v>
      </c>
      <c r="C16" s="9">
        <v>4711922</v>
      </c>
      <c r="D16" s="9">
        <v>760</v>
      </c>
      <c r="E16" s="9">
        <v>354670313</v>
      </c>
      <c r="F16" s="9">
        <v>4711162</v>
      </c>
    </row>
    <row r="17" spans="1:6" x14ac:dyDescent="0.2">
      <c r="A17" s="6" t="s">
        <v>15</v>
      </c>
      <c r="B17" s="9">
        <v>90502359</v>
      </c>
      <c r="C17" s="9">
        <v>0</v>
      </c>
      <c r="D17" s="9">
        <v>0</v>
      </c>
      <c r="E17" s="9">
        <v>90502359</v>
      </c>
      <c r="F17" s="9">
        <v>0</v>
      </c>
    </row>
    <row r="18" spans="1:6" x14ac:dyDescent="0.2">
      <c r="A18" s="6" t="s">
        <v>16</v>
      </c>
      <c r="B18" s="9">
        <v>-648151896</v>
      </c>
      <c r="C18" s="9">
        <v>760</v>
      </c>
      <c r="D18" s="9">
        <v>11534381</v>
      </c>
      <c r="E18" s="9">
        <v>-659685517</v>
      </c>
      <c r="F18" s="9">
        <v>-11533621</v>
      </c>
    </row>
    <row r="19" spans="1:6" x14ac:dyDescent="0.2">
      <c r="A19" s="6" t="s">
        <v>17</v>
      </c>
      <c r="B19" s="9">
        <v>58890526</v>
      </c>
      <c r="C19" s="9">
        <v>5564339</v>
      </c>
      <c r="D19" s="9">
        <v>13967188</v>
      </c>
      <c r="E19" s="9">
        <v>50487677</v>
      </c>
      <c r="F19" s="9">
        <v>-8402849</v>
      </c>
    </row>
    <row r="20" spans="1:6" x14ac:dyDescent="0.2">
      <c r="A20" s="6" t="s">
        <v>18</v>
      </c>
      <c r="B20" s="9">
        <v>-52091899</v>
      </c>
      <c r="C20" s="9">
        <v>1132185</v>
      </c>
      <c r="D20" s="9">
        <v>474939</v>
      </c>
      <c r="E20" s="9">
        <v>-51434652</v>
      </c>
      <c r="F20" s="9">
        <v>657246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Cristian Gabriel Vargas Martín del Campo</cp:lastModifiedBy>
  <cp:lastPrinted>2018-03-08T18:40:55Z</cp:lastPrinted>
  <dcterms:created xsi:type="dcterms:W3CDTF">2014-02-09T04:04:15Z</dcterms:created>
  <dcterms:modified xsi:type="dcterms:W3CDTF">2024-04-18T22:47:15Z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